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ersönliches\"/>
    </mc:Choice>
  </mc:AlternateContent>
  <xr:revisionPtr revIDLastSave="0" documentId="13_ncr:1_{1DBF2E79-46FB-47F4-A8FD-89B8EC98A435}" xr6:coauthVersionLast="45" xr6:coauthVersionMax="45" xr10:uidLastSave="{00000000-0000-0000-0000-000000000000}"/>
  <bookViews>
    <workbookView xWindow="28680" yWindow="-120" windowWidth="24240" windowHeight="17640" xr2:uid="{41F2D8D0-245D-40CE-8A29-5EBE2AD0DF17}"/>
  </bookViews>
  <sheets>
    <sheet name="kunde" sheetId="1" r:id="rId1"/>
    <sheet name="matrix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" i="4" l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J5" i="4" l="1"/>
  <c r="J6" i="4" s="1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I5" i="4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H5" i="4"/>
  <c r="H6" i="4" s="1"/>
  <c r="H7" i="4" s="1"/>
  <c r="H8" i="4" s="1"/>
  <c r="H9" i="4" s="1"/>
  <c r="H10" i="4" s="1"/>
  <c r="B20" i="1"/>
  <c r="B19" i="1"/>
  <c r="B11" i="1" l="1"/>
  <c r="B7" i="1"/>
  <c r="B6" i="1"/>
  <c r="B5" i="1"/>
  <c r="B3" i="1"/>
</calcChain>
</file>

<file path=xl/sharedStrings.xml><?xml version="1.0" encoding="utf-8"?>
<sst xmlns="http://schemas.openxmlformats.org/spreadsheetml/2006/main" count="43" uniqueCount="34">
  <si>
    <t>Motorposition</t>
  </si>
  <si>
    <t>rechts</t>
  </si>
  <si>
    <t>links</t>
  </si>
  <si>
    <t>Fangbremse</t>
  </si>
  <si>
    <t>Anzahl Trennstellen</t>
  </si>
  <si>
    <t>Wartungsbühne</t>
  </si>
  <si>
    <t>A</t>
  </si>
  <si>
    <t>Auswahl</t>
  </si>
  <si>
    <t>Ausbauträger</t>
  </si>
  <si>
    <t>Antrieb</t>
  </si>
  <si>
    <t>Laser</t>
  </si>
  <si>
    <t>Zahnriemen</t>
  </si>
  <si>
    <t>Nennhub in mm</t>
  </si>
  <si>
    <t>Totmaß in mm</t>
  </si>
  <si>
    <t>Gesamtheberhöhe in mm</t>
  </si>
  <si>
    <t>kleinstes unteres Anfahrmaß in mm</t>
  </si>
  <si>
    <t>Bauhöhe mit Ausbauträger</t>
  </si>
  <si>
    <t>Tragrahmen</t>
  </si>
  <si>
    <t>Profillänge UNP220 in mm</t>
  </si>
  <si>
    <t>Trägerabstand in mm</t>
  </si>
  <si>
    <t>Höhe 1 an der Säule in mm</t>
  </si>
  <si>
    <t>Höhe 2 an der Säule in mm</t>
  </si>
  <si>
    <t>Höhe 3 an der Säule in mm</t>
  </si>
  <si>
    <t>Höhe 4 an der Säule in mm</t>
  </si>
  <si>
    <t>Trennstellen</t>
  </si>
  <si>
    <t>Anzahl Höhe</t>
  </si>
  <si>
    <t>WENN(B13="0";sverweis</t>
  </si>
  <si>
    <t>Höhen 
in mm von</t>
  </si>
  <si>
    <t>Höhen
in mm bis</t>
  </si>
  <si>
    <t>Trennstelle 1</t>
  </si>
  <si>
    <t>Trennstelle 2</t>
  </si>
  <si>
    <t>Trennstelle 3</t>
  </si>
  <si>
    <t>Trennstelle 4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</si>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</sst>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Fill="1" applyBorder="1"/>
    <xf numFmtId="0" fontId="2" fillId="0" borderId="1" xfId="0" applyFont="1" applyBorder="1"/>
    <xf numFmtId="0" fontId="2" fillId="0" borderId="0" xfId="0" applyFont="1" applyFill="1" applyBorder="1"/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Standard" xfId="0" builtinId="0"/>
  </cellStyles>
  <dxfs count="21"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5E3715-FE8D-4EBB-A646-0EA0C770C30F}" name="Trennstelle1" displayName="Trennstelle1" ref="H2:H10" totalsRowShown="0" headerRowDxfId="20" headerRowBorderDxfId="19" tableBorderDxfId="18">
  <autoFilter ref="H2:H10" xr:uid="{419C6649-B616-4981-9AF7-1A4203DDC792}"/>
  <tableColumns count="1">
    <tableColumn id="1" xr3:uid="{C5B8860B-FAB2-4134-B009-78F6035CA4B9}" name="Trennstelle 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11550D-3517-4172-AF0E-3CA45558432F}" name="Trennstelle2" displayName="Trennstelle2" ref="I2:I16" totalsRowShown="0" headerRowDxfId="17" dataDxfId="15" headerRowBorderDxfId="16" tableBorderDxfId="14" totalsRowBorderDxfId="13">
  <autoFilter ref="I2:I16" xr:uid="{2B45CAB0-EFC5-4E7C-A236-542E304A5EC6}"/>
  <tableColumns count="1">
    <tableColumn id="1" xr3:uid="{30DDE767-A6C0-45B6-9C75-EDDD03A574A6}" name="Trennstelle 2" dataDxfId="12">
      <calculatedColumnFormula>IF(ROW()&lt;=$L$4+1,I2+600,"")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0D12D09-FFD2-47E8-B6D8-A067AFF572E7}" name="Trennstelle3" displayName="Trennstelle3" ref="J2:J28" totalsRowShown="0" headerRowDxfId="11" dataDxfId="9" headerRowBorderDxfId="10" tableBorderDxfId="8" totalsRowBorderDxfId="7">
  <autoFilter ref="J2:J28" xr:uid="{2788EABB-4980-4E4D-B788-FC8D9732ADAD}"/>
  <tableColumns count="1">
    <tableColumn id="1" xr3:uid="{DFC71E3B-EA78-4288-80AC-EA444F027447}" name="Trennstelle 3" dataDxfId="6">
      <calculatedColumnFormula>IF(ROW()&lt;=$L$4+1,J2+600,"")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3FADCBC-3731-4F2F-A2F4-DF23C9DDC89C}" name="Trenstelle4" displayName="Trenstelle4" ref="K2:K60" totalsRowShown="0" headerRowDxfId="5" dataDxfId="3" headerRowBorderDxfId="4" tableBorderDxfId="2" totalsRowBorderDxfId="1">
  <autoFilter ref="K2:K60" xr:uid="{D8949B2B-D4D9-4530-9CE1-5063BE26E917}"/>
  <tableColumns count="1">
    <tableColumn id="1" xr3:uid="{D290B500-C2C1-4156-871C-2877B58983E5}" name="Trennstelle 4" dataDxfId="0">
      <calculatedColumnFormula>IF(ROW()&lt;=$L$4+1,K2+600,"")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9A28F-E43F-4380-A289-F165D220CB0C}">
  <dimension ref="A1:F20"/>
  <sheetViews>
    <sheetView tabSelected="1" zoomScale="111" zoomScaleNormal="111" workbookViewId="0">
      <selection activeCell="A26" sqref="A26"/>
    </sheetView>
  </sheetViews>
  <sheetFormatPr baseColWidth="10" defaultRowHeight="15" x14ac:dyDescent="0.25"/>
  <cols>
    <col min="1" max="1" width="33.140625" bestFit="1" customWidth="1"/>
    <col min="2" max="2" width="11.42578125" style="1"/>
  </cols>
  <sheetData>
    <row r="1" spans="1:6" x14ac:dyDescent="0.25">
      <c r="B1" s="1" t="s">
        <v>7</v>
      </c>
    </row>
    <row r="2" spans="1:6" ht="15.75" hidden="1" thickBot="1" x14ac:dyDescent="0.3">
      <c r="A2" s="4" t="s">
        <v>0</v>
      </c>
      <c r="B2" s="6" t="s">
        <v>2</v>
      </c>
    </row>
    <row r="3" spans="1:6" ht="15.75" hidden="1" thickTop="1" x14ac:dyDescent="0.25">
      <c r="A3" t="s">
        <v>8</v>
      </c>
      <c r="B3" s="7" t="str">
        <f>IF(B2="links","rechts","links")</f>
        <v>rechts</v>
      </c>
    </row>
    <row r="4" spans="1:6" hidden="1" x14ac:dyDescent="0.25">
      <c r="A4" t="s">
        <v>9</v>
      </c>
      <c r="B4" s="1" t="s">
        <v>11</v>
      </c>
    </row>
    <row r="5" spans="1:6" hidden="1" x14ac:dyDescent="0.25">
      <c r="A5" t="s">
        <v>3</v>
      </c>
      <c r="B5" s="7" t="str">
        <f>IF(B2="links","rechts","links")</f>
        <v>rechts</v>
      </c>
    </row>
    <row r="6" spans="1:6" hidden="1" x14ac:dyDescent="0.25">
      <c r="A6" t="s">
        <v>10</v>
      </c>
      <c r="B6" s="7" t="str">
        <f>IF(B2="links","rechts","links")</f>
        <v>rechts</v>
      </c>
    </row>
    <row r="7" spans="1:6" ht="15.75" hidden="1" thickBot="1" x14ac:dyDescent="0.3">
      <c r="A7" s="2" t="s">
        <v>5</v>
      </c>
      <c r="B7" s="8" t="str">
        <f>IF(B2="links","ja","ja")</f>
        <v>ja</v>
      </c>
    </row>
    <row r="8" spans="1:6" ht="15.75" hidden="1" thickTop="1" x14ac:dyDescent="0.25">
      <c r="A8" s="5" t="s">
        <v>12</v>
      </c>
      <c r="B8" s="9">
        <v>11000</v>
      </c>
    </row>
    <row r="9" spans="1:6" hidden="1" x14ac:dyDescent="0.25">
      <c r="A9" s="3" t="s">
        <v>15</v>
      </c>
      <c r="B9" s="1">
        <v>458</v>
      </c>
    </row>
    <row r="10" spans="1:6" hidden="1" x14ac:dyDescent="0.25">
      <c r="A10" s="3" t="s">
        <v>13</v>
      </c>
      <c r="B10" s="1">
        <v>1824.5</v>
      </c>
      <c r="F10" t="s">
        <v>26</v>
      </c>
    </row>
    <row r="11" spans="1:6" hidden="1" x14ac:dyDescent="0.25">
      <c r="A11" s="3" t="s">
        <v>14</v>
      </c>
      <c r="B11" s="1">
        <f>SUM(B8,B10)</f>
        <v>12824.5</v>
      </c>
    </row>
    <row r="12" spans="1:6" ht="15.75" hidden="1" thickBot="1" x14ac:dyDescent="0.3">
      <c r="A12" s="2" t="s">
        <v>16</v>
      </c>
      <c r="B12" s="10"/>
    </row>
    <row r="13" spans="1:6" x14ac:dyDescent="0.25">
      <c r="A13" s="5" t="s">
        <v>4</v>
      </c>
      <c r="B13" s="9">
        <v>0</v>
      </c>
    </row>
    <row r="14" spans="1:6" x14ac:dyDescent="0.25">
      <c r="A14" s="3" t="s">
        <v>20</v>
      </c>
      <c r="B14" s="1" t="s">
        <v>33</v>
      </c>
    </row>
    <row r="15" spans="1:6" x14ac:dyDescent="0.25">
      <c r="A15" s="3" t="s">
        <v>21</v>
      </c>
      <c r="B15" s="1" t="s">
        <v>33</v>
      </c>
    </row>
    <row r="16" spans="1:6" x14ac:dyDescent="0.25">
      <c r="A16" s="3" t="s">
        <v>22</v>
      </c>
      <c r="B16" s="1" t="s">
        <v>33</v>
      </c>
    </row>
    <row r="17" spans="1:2" ht="15.75" thickBot="1" x14ac:dyDescent="0.3">
      <c r="A17" s="2" t="s">
        <v>23</v>
      </c>
      <c r="B17" s="10" t="s">
        <v>33</v>
      </c>
    </row>
    <row r="18" spans="1:2" ht="15.75" thickTop="1" x14ac:dyDescent="0.25">
      <c r="A18" s="5" t="s">
        <v>17</v>
      </c>
      <c r="B18" s="9" t="s">
        <v>6</v>
      </c>
    </row>
    <row r="19" spans="1:2" x14ac:dyDescent="0.25">
      <c r="A19" s="3" t="s">
        <v>18</v>
      </c>
      <c r="B19" s="1" t="str">
        <f>_xlfn.IFS(B18="A","1850",B18="B","1850",B18="C","1580",B18="D","1580")</f>
        <v>1850</v>
      </c>
    </row>
    <row r="20" spans="1:2" x14ac:dyDescent="0.25">
      <c r="A20" s="3" t="s">
        <v>19</v>
      </c>
      <c r="B20" s="1" t="str">
        <f>_xlfn.IFS(B18="A","824",B18="B","1338",B18="C","824",B18="D","1338")</f>
        <v>824</v>
      </c>
    </row>
  </sheetData>
  <pageMargins left="0.7" right="0.7" top="0.78740157499999996" bottom="0.78740157499999996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CDAED592-D25E-482C-A242-4CC04FB0CE27}">
          <x14:formula1>
            <xm:f>matrix!$B$4:$B$5</xm:f>
          </x14:formula1>
          <xm:sqref>B2</xm:sqref>
        </x14:dataValidation>
        <x14:dataValidation type="list" allowBlank="1" showInputMessage="1" showErrorMessage="1" xr:uid="{ABDD4313-5A12-4519-B5C4-73ADB63AA8AA}">
          <x14:formula1>
            <xm:f>#REF!</xm:f>
          </x14:formula1>
          <xm:sqref>B18</xm:sqref>
        </x14:dataValidation>
        <x14:dataValidation type="list" allowBlank="1" showInputMessage="1" showErrorMessage="1" xr:uid="{3B0E7517-8177-4BF1-A31F-DB807D9F1DAE}">
          <x14:formula1>
            <xm:f>matrix!$D$4:$D$8</xm:f>
          </x14:formula1>
          <xm:sqref>B13</xm:sqref>
        </x14:dataValidation>
        <x14:dataValidation type="list" allowBlank="1" showInputMessage="1" showErrorMessage="1" xr:uid="{04715C7F-048A-4DFE-8CB5-476E85E3BAE9}">
          <x14:formula1>
            <xm:f>matrix!$H$3:$H$10</xm:f>
          </x14:formula1>
          <xm:sqref>B14</xm:sqref>
        </x14:dataValidation>
        <x14:dataValidation type="list" allowBlank="1" showInputMessage="1" showErrorMessage="1" xr:uid="{BFD2A6C3-530C-4193-81D6-F3F1E2E96412}">
          <x14:formula1>
            <xm:f>matrix!$I$3:$I$16</xm:f>
          </x14:formula1>
          <xm:sqref>B15</xm:sqref>
        </x14:dataValidation>
        <x14:dataValidation type="list" allowBlank="1" showInputMessage="1" showErrorMessage="1" xr:uid="{66DB52E6-B179-4DE2-AB9F-1BF26FDC30DE}">
          <x14:formula1>
            <xm:f>matrix!$J$3:$J$28</xm:f>
          </x14:formula1>
          <xm:sqref>B16</xm:sqref>
        </x14:dataValidation>
        <x14:dataValidation type="list" allowBlank="1" showInputMessage="1" showErrorMessage="1" xr:uid="{26108204-A80C-4AEF-BDF5-ED05611BBCDB}">
          <x14:formula1>
            <xm:f>matrix!$K$3:$K$60</xm:f>
          </x14:formula1>
          <xm:sqref>B17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69D15-A8D5-42D8-8A99-A39C539DAE77}">
  <dimension ref="B2:L62"/>
  <sheetViews>
    <sheetView topLeftCell="A2" workbookViewId="0">
      <selection activeCell="H4" sqref="H4"/>
    </sheetView>
  </sheetViews>
  <sheetFormatPr baseColWidth="10" defaultRowHeight="15" x14ac:dyDescent="0.25"/>
  <cols>
    <col min="2" max="2" width="13.7109375" bestFit="1" customWidth="1"/>
    <col min="4" max="4" width="12.28515625" style="1" bestFit="1" customWidth="1"/>
    <col min="5" max="5" width="12.28515625" style="1" customWidth="1"/>
    <col min="6" max="6" width="10.28515625" bestFit="1" customWidth="1"/>
    <col min="8" max="10" width="17.140625" bestFit="1" customWidth="1"/>
    <col min="11" max="11" width="17.140625" style="1" bestFit="1" customWidth="1"/>
    <col min="12" max="12" width="12.140625" bestFit="1" customWidth="1"/>
  </cols>
  <sheetData>
    <row r="2" spans="2:12" ht="30" x14ac:dyDescent="0.25">
      <c r="B2" s="16" t="s">
        <v>0</v>
      </c>
      <c r="C2" s="17"/>
      <c r="D2" s="15" t="s">
        <v>24</v>
      </c>
      <c r="E2" s="13"/>
      <c r="F2" s="18" t="s">
        <v>27</v>
      </c>
      <c r="G2" s="18" t="s">
        <v>28</v>
      </c>
      <c r="H2" s="19" t="s">
        <v>29</v>
      </c>
      <c r="I2" s="20" t="s">
        <v>30</v>
      </c>
      <c r="J2" s="20" t="s">
        <v>31</v>
      </c>
      <c r="K2" s="20" t="s">
        <v>32</v>
      </c>
      <c r="L2" t="s">
        <v>25</v>
      </c>
    </row>
    <row r="3" spans="2:12" x14ac:dyDescent="0.25">
      <c r="B3" s="11"/>
      <c r="D3" s="12"/>
      <c r="E3" s="13"/>
      <c r="F3" s="11">
        <v>4000</v>
      </c>
      <c r="G3" s="11">
        <v>8000</v>
      </c>
      <c r="H3" s="12" t="s">
        <v>33</v>
      </c>
      <c r="I3" s="21" t="s">
        <v>33</v>
      </c>
      <c r="J3" s="21" t="s">
        <v>33</v>
      </c>
      <c r="K3" s="21" t="s">
        <v>33</v>
      </c>
    </row>
    <row r="4" spans="2:12" x14ac:dyDescent="0.25">
      <c r="B4" s="12" t="s">
        <v>1</v>
      </c>
      <c r="D4" s="12">
        <v>0</v>
      </c>
      <c r="E4" s="13"/>
      <c r="F4" s="11">
        <v>8001</v>
      </c>
      <c r="G4" s="11">
        <v>12000</v>
      </c>
      <c r="H4" s="12">
        <v>2000</v>
      </c>
      <c r="I4" s="21">
        <v>2600</v>
      </c>
      <c r="J4" s="21">
        <v>3200</v>
      </c>
      <c r="K4" s="21">
        <v>4400</v>
      </c>
      <c r="L4">
        <v>60</v>
      </c>
    </row>
    <row r="5" spans="2:12" x14ac:dyDescent="0.25">
      <c r="B5" s="12" t="s">
        <v>2</v>
      </c>
      <c r="D5" s="12">
        <v>1</v>
      </c>
      <c r="E5" s="13"/>
      <c r="F5" s="11">
        <v>12001</v>
      </c>
      <c r="G5" s="11">
        <v>20000</v>
      </c>
      <c r="H5" s="12">
        <f>IF(ROW()&lt;=$L$4+1,H4+600,"")</f>
        <v>2600</v>
      </c>
      <c r="I5" s="21">
        <f>IF(ROW()&lt;=$L$4+1,I4+600,"")</f>
        <v>3200</v>
      </c>
      <c r="J5" s="21">
        <f>IF(ROW()&lt;=$L$4+1,J4+600,"")</f>
        <v>3800</v>
      </c>
      <c r="K5" s="21">
        <f>IF(ROW()&lt;=$L$4+1,K4+600,"")</f>
        <v>5000</v>
      </c>
    </row>
    <row r="6" spans="2:12" x14ac:dyDescent="0.25">
      <c r="D6" s="12">
        <v>2</v>
      </c>
      <c r="E6" s="13"/>
      <c r="F6" s="11">
        <v>20001</v>
      </c>
      <c r="G6" s="11">
        <v>40000</v>
      </c>
      <c r="H6" s="12">
        <f>IF(ROW()&lt;=$L$4+1,H5+600,"")</f>
        <v>3200</v>
      </c>
      <c r="I6" s="21">
        <f t="shared" ref="I6:I16" si="0">IF(ROW()&lt;=$L$4+1,I5+600,"")</f>
        <v>3800</v>
      </c>
      <c r="J6" s="21">
        <f t="shared" ref="J6:J10" si="1">IF(ROW()&lt;=$L$4+1,J5+600,"")</f>
        <v>4400</v>
      </c>
      <c r="K6" s="21">
        <f t="shared" ref="K6:K37" si="2">IF(ROW()&lt;=$L$4+1,K5+600,"")</f>
        <v>5600</v>
      </c>
    </row>
    <row r="7" spans="2:12" x14ac:dyDescent="0.25">
      <c r="D7" s="12">
        <v>3</v>
      </c>
      <c r="E7" s="13"/>
      <c r="H7" s="12">
        <f>IF(ROW()&lt;=$L$4+1,H6+600,"")</f>
        <v>3800</v>
      </c>
      <c r="I7" s="21">
        <f t="shared" si="0"/>
        <v>4400</v>
      </c>
      <c r="J7" s="21">
        <f t="shared" si="1"/>
        <v>5000</v>
      </c>
      <c r="K7" s="21">
        <f t="shared" si="2"/>
        <v>6200</v>
      </c>
    </row>
    <row r="8" spans="2:12" x14ac:dyDescent="0.25">
      <c r="D8" s="12">
        <v>4</v>
      </c>
      <c r="E8" s="13"/>
      <c r="H8" s="12">
        <f>IF(ROW()&lt;=$L$4+1,H7+600,"")</f>
        <v>4400</v>
      </c>
      <c r="I8" s="21">
        <f t="shared" si="0"/>
        <v>5000</v>
      </c>
      <c r="J8" s="21">
        <f t="shared" si="1"/>
        <v>5600</v>
      </c>
      <c r="K8" s="21">
        <f t="shared" si="2"/>
        <v>6800</v>
      </c>
    </row>
    <row r="9" spans="2:12" x14ac:dyDescent="0.25">
      <c r="H9" s="12">
        <f>IF(ROW()&lt;=$L$4+1,H8+600,"")</f>
        <v>5000</v>
      </c>
      <c r="I9" s="21">
        <f t="shared" si="0"/>
        <v>5600</v>
      </c>
      <c r="J9" s="21">
        <f t="shared" si="1"/>
        <v>6200</v>
      </c>
      <c r="K9" s="21">
        <f t="shared" si="2"/>
        <v>7400</v>
      </c>
    </row>
    <row r="10" spans="2:12" x14ac:dyDescent="0.25">
      <c r="H10" s="12">
        <f>IF(ROW()&lt;=$L$4+1,H9+600,"")</f>
        <v>5600</v>
      </c>
      <c r="I10" s="21">
        <f t="shared" si="0"/>
        <v>6200</v>
      </c>
      <c r="J10" s="21">
        <f t="shared" si="1"/>
        <v>6800</v>
      </c>
      <c r="K10" s="21">
        <f t="shared" si="2"/>
        <v>8000</v>
      </c>
    </row>
    <row r="11" spans="2:12" x14ac:dyDescent="0.25">
      <c r="H11" s="13"/>
      <c r="I11" s="21">
        <f t="shared" si="0"/>
        <v>6800</v>
      </c>
      <c r="J11" s="21">
        <f>IF(ROW()&lt;=$L$4+1,J10+600,"")</f>
        <v>7400</v>
      </c>
      <c r="K11" s="21">
        <f t="shared" si="2"/>
        <v>8600</v>
      </c>
    </row>
    <row r="12" spans="2:12" x14ac:dyDescent="0.25">
      <c r="H12" s="13"/>
      <c r="I12" s="21">
        <f t="shared" si="0"/>
        <v>7400</v>
      </c>
      <c r="J12" s="21">
        <f>IF(ROW()&lt;=$L$4+1,J11+600,"")</f>
        <v>8000</v>
      </c>
      <c r="K12" s="21">
        <f t="shared" si="2"/>
        <v>9200</v>
      </c>
    </row>
    <row r="13" spans="2:12" x14ac:dyDescent="0.25">
      <c r="H13" s="13"/>
      <c r="I13" s="21">
        <f t="shared" si="0"/>
        <v>8000</v>
      </c>
      <c r="J13" s="21">
        <f t="shared" ref="J13:J28" si="3">IF(ROW()&lt;=$L$4+1,J12+600,"")</f>
        <v>8600</v>
      </c>
      <c r="K13" s="21">
        <f t="shared" si="2"/>
        <v>9800</v>
      </c>
    </row>
    <row r="14" spans="2:12" x14ac:dyDescent="0.25">
      <c r="H14" s="13"/>
      <c r="I14" s="21">
        <f t="shared" si="0"/>
        <v>8600</v>
      </c>
      <c r="J14" s="21">
        <f t="shared" si="3"/>
        <v>9200</v>
      </c>
      <c r="K14" s="21">
        <f t="shared" si="2"/>
        <v>10400</v>
      </c>
    </row>
    <row r="15" spans="2:12" x14ac:dyDescent="0.25">
      <c r="H15" s="13"/>
      <c r="I15" s="21">
        <f t="shared" si="0"/>
        <v>9200</v>
      </c>
      <c r="J15" s="21">
        <f t="shared" si="3"/>
        <v>9800</v>
      </c>
      <c r="K15" s="21">
        <f t="shared" si="2"/>
        <v>11000</v>
      </c>
    </row>
    <row r="16" spans="2:12" x14ac:dyDescent="0.25">
      <c r="H16" s="13"/>
      <c r="I16" s="14">
        <f t="shared" si="0"/>
        <v>9800</v>
      </c>
      <c r="J16" s="21">
        <f t="shared" si="3"/>
        <v>10400</v>
      </c>
      <c r="K16" s="21">
        <f t="shared" si="2"/>
        <v>11600</v>
      </c>
    </row>
    <row r="17" spans="8:11" x14ac:dyDescent="0.25">
      <c r="H17" s="13"/>
      <c r="I17" s="13"/>
      <c r="J17" s="21">
        <f t="shared" si="3"/>
        <v>11000</v>
      </c>
      <c r="K17" s="21">
        <f t="shared" si="2"/>
        <v>12200</v>
      </c>
    </row>
    <row r="18" spans="8:11" x14ac:dyDescent="0.25">
      <c r="H18" s="13"/>
      <c r="I18" s="13"/>
      <c r="J18" s="21">
        <f t="shared" si="3"/>
        <v>11600</v>
      </c>
      <c r="K18" s="21">
        <f t="shared" si="2"/>
        <v>12800</v>
      </c>
    </row>
    <row r="19" spans="8:11" x14ac:dyDescent="0.25">
      <c r="H19" s="13"/>
      <c r="I19" s="13"/>
      <c r="J19" s="21">
        <f t="shared" si="3"/>
        <v>12200</v>
      </c>
      <c r="K19" s="21">
        <f t="shared" si="2"/>
        <v>13400</v>
      </c>
    </row>
    <row r="20" spans="8:11" x14ac:dyDescent="0.25">
      <c r="H20" s="13"/>
      <c r="I20" s="13"/>
      <c r="J20" s="21">
        <f t="shared" si="3"/>
        <v>12800</v>
      </c>
      <c r="K20" s="21">
        <f t="shared" si="2"/>
        <v>14000</v>
      </c>
    </row>
    <row r="21" spans="8:11" x14ac:dyDescent="0.25">
      <c r="H21" s="13"/>
      <c r="I21" s="13"/>
      <c r="J21" s="21">
        <f t="shared" si="3"/>
        <v>13400</v>
      </c>
      <c r="K21" s="21">
        <f t="shared" si="2"/>
        <v>14600</v>
      </c>
    </row>
    <row r="22" spans="8:11" x14ac:dyDescent="0.25">
      <c r="H22" s="13"/>
      <c r="I22" s="13"/>
      <c r="J22" s="21">
        <f t="shared" si="3"/>
        <v>14000</v>
      </c>
      <c r="K22" s="21">
        <f t="shared" si="2"/>
        <v>15200</v>
      </c>
    </row>
    <row r="23" spans="8:11" x14ac:dyDescent="0.25">
      <c r="H23" s="13"/>
      <c r="I23" s="13"/>
      <c r="J23" s="21">
        <f t="shared" si="3"/>
        <v>14600</v>
      </c>
      <c r="K23" s="21">
        <f t="shared" si="2"/>
        <v>15800</v>
      </c>
    </row>
    <row r="24" spans="8:11" x14ac:dyDescent="0.25">
      <c r="H24" s="13"/>
      <c r="I24" s="13"/>
      <c r="J24" s="21">
        <f t="shared" si="3"/>
        <v>15200</v>
      </c>
      <c r="K24" s="21">
        <f t="shared" si="2"/>
        <v>16400</v>
      </c>
    </row>
    <row r="25" spans="8:11" x14ac:dyDescent="0.25">
      <c r="H25" s="13"/>
      <c r="I25" s="13"/>
      <c r="J25" s="21">
        <f t="shared" si="3"/>
        <v>15800</v>
      </c>
      <c r="K25" s="21">
        <f t="shared" si="2"/>
        <v>17000</v>
      </c>
    </row>
    <row r="26" spans="8:11" x14ac:dyDescent="0.25">
      <c r="H26" s="13"/>
      <c r="I26" s="13"/>
      <c r="J26" s="21">
        <f t="shared" si="3"/>
        <v>16400</v>
      </c>
      <c r="K26" s="21">
        <f t="shared" si="2"/>
        <v>17600</v>
      </c>
    </row>
    <row r="27" spans="8:11" x14ac:dyDescent="0.25">
      <c r="H27" s="13"/>
      <c r="I27" s="13"/>
      <c r="J27" s="21">
        <f t="shared" si="3"/>
        <v>17000</v>
      </c>
      <c r="K27" s="21">
        <f t="shared" si="2"/>
        <v>18200</v>
      </c>
    </row>
    <row r="28" spans="8:11" x14ac:dyDescent="0.25">
      <c r="H28" s="13"/>
      <c r="I28" s="13"/>
      <c r="J28" s="14">
        <f t="shared" si="3"/>
        <v>17600</v>
      </c>
      <c r="K28" s="21">
        <f t="shared" si="2"/>
        <v>18800</v>
      </c>
    </row>
    <row r="29" spans="8:11" x14ac:dyDescent="0.25">
      <c r="H29" s="13"/>
      <c r="I29" s="13"/>
      <c r="J29" s="13"/>
      <c r="K29" s="21">
        <f t="shared" si="2"/>
        <v>19400</v>
      </c>
    </row>
    <row r="30" spans="8:11" x14ac:dyDescent="0.25">
      <c r="H30" s="13"/>
      <c r="I30" s="13"/>
      <c r="J30" s="13"/>
      <c r="K30" s="21">
        <f t="shared" si="2"/>
        <v>20000</v>
      </c>
    </row>
    <row r="31" spans="8:11" x14ac:dyDescent="0.25">
      <c r="H31" s="13"/>
      <c r="I31" s="13"/>
      <c r="J31" s="13"/>
      <c r="K31" s="21">
        <f t="shared" si="2"/>
        <v>20600</v>
      </c>
    </row>
    <row r="32" spans="8:11" x14ac:dyDescent="0.25">
      <c r="H32" s="13"/>
      <c r="I32" s="13"/>
      <c r="J32" s="13"/>
      <c r="K32" s="21">
        <f t="shared" si="2"/>
        <v>21200</v>
      </c>
    </row>
    <row r="33" spans="8:11" x14ac:dyDescent="0.25">
      <c r="H33" s="13"/>
      <c r="I33" s="13"/>
      <c r="J33" s="13"/>
      <c r="K33" s="21">
        <f t="shared" si="2"/>
        <v>21800</v>
      </c>
    </row>
    <row r="34" spans="8:11" x14ac:dyDescent="0.25">
      <c r="H34" s="13"/>
      <c r="I34" s="13"/>
      <c r="J34" s="13"/>
      <c r="K34" s="21">
        <f t="shared" si="2"/>
        <v>22400</v>
      </c>
    </row>
    <row r="35" spans="8:11" x14ac:dyDescent="0.25">
      <c r="H35" s="13"/>
      <c r="I35" s="13"/>
      <c r="J35" s="13"/>
      <c r="K35" s="21">
        <f t="shared" si="2"/>
        <v>23000</v>
      </c>
    </row>
    <row r="36" spans="8:11" x14ac:dyDescent="0.25">
      <c r="H36" s="13"/>
      <c r="I36" s="13"/>
      <c r="J36" s="13"/>
      <c r="K36" s="21">
        <f t="shared" si="2"/>
        <v>23600</v>
      </c>
    </row>
    <row r="37" spans="8:11" x14ac:dyDescent="0.25">
      <c r="H37" s="13"/>
      <c r="I37" s="13"/>
      <c r="J37" s="13"/>
      <c r="K37" s="21">
        <f t="shared" si="2"/>
        <v>24200</v>
      </c>
    </row>
    <row r="38" spans="8:11" x14ac:dyDescent="0.25">
      <c r="K38" s="21">
        <f t="shared" ref="K38:K60" si="4">IF(ROW()&lt;=$L$4+1,K37+600,"")</f>
        <v>24800</v>
      </c>
    </row>
    <row r="39" spans="8:11" x14ac:dyDescent="0.25">
      <c r="K39" s="21">
        <f t="shared" si="4"/>
        <v>25400</v>
      </c>
    </row>
    <row r="40" spans="8:11" x14ac:dyDescent="0.25">
      <c r="K40" s="21">
        <f t="shared" si="4"/>
        <v>26000</v>
      </c>
    </row>
    <row r="41" spans="8:11" x14ac:dyDescent="0.25">
      <c r="K41" s="21">
        <f t="shared" si="4"/>
        <v>26600</v>
      </c>
    </row>
    <row r="42" spans="8:11" x14ac:dyDescent="0.25">
      <c r="K42" s="21">
        <f t="shared" si="4"/>
        <v>27200</v>
      </c>
    </row>
    <row r="43" spans="8:11" x14ac:dyDescent="0.25">
      <c r="K43" s="21">
        <f t="shared" si="4"/>
        <v>27800</v>
      </c>
    </row>
    <row r="44" spans="8:11" x14ac:dyDescent="0.25">
      <c r="K44" s="21">
        <f t="shared" si="4"/>
        <v>28400</v>
      </c>
    </row>
    <row r="45" spans="8:11" x14ac:dyDescent="0.25">
      <c r="K45" s="21">
        <f t="shared" si="4"/>
        <v>29000</v>
      </c>
    </row>
    <row r="46" spans="8:11" x14ac:dyDescent="0.25">
      <c r="K46" s="21">
        <f t="shared" si="4"/>
        <v>29600</v>
      </c>
    </row>
    <row r="47" spans="8:11" x14ac:dyDescent="0.25">
      <c r="K47" s="21">
        <f t="shared" si="4"/>
        <v>30200</v>
      </c>
    </row>
    <row r="48" spans="8:11" x14ac:dyDescent="0.25">
      <c r="K48" s="21">
        <f t="shared" si="4"/>
        <v>30800</v>
      </c>
    </row>
    <row r="49" spans="11:11" x14ac:dyDescent="0.25">
      <c r="K49" s="21">
        <f t="shared" si="4"/>
        <v>31400</v>
      </c>
    </row>
    <row r="50" spans="11:11" x14ac:dyDescent="0.25">
      <c r="K50" s="21">
        <f t="shared" si="4"/>
        <v>32000</v>
      </c>
    </row>
    <row r="51" spans="11:11" x14ac:dyDescent="0.25">
      <c r="K51" s="21">
        <f t="shared" si="4"/>
        <v>32600</v>
      </c>
    </row>
    <row r="52" spans="11:11" x14ac:dyDescent="0.25">
      <c r="K52" s="21">
        <f t="shared" si="4"/>
        <v>33200</v>
      </c>
    </row>
    <row r="53" spans="11:11" x14ac:dyDescent="0.25">
      <c r="K53" s="21">
        <f t="shared" si="4"/>
        <v>33800</v>
      </c>
    </row>
    <row r="54" spans="11:11" x14ac:dyDescent="0.25">
      <c r="K54" s="21">
        <f t="shared" si="4"/>
        <v>34400</v>
      </c>
    </row>
    <row r="55" spans="11:11" x14ac:dyDescent="0.25">
      <c r="K55" s="21">
        <f t="shared" si="4"/>
        <v>35000</v>
      </c>
    </row>
    <row r="56" spans="11:11" x14ac:dyDescent="0.25">
      <c r="K56" s="21">
        <f t="shared" si="4"/>
        <v>35600</v>
      </c>
    </row>
    <row r="57" spans="11:11" x14ac:dyDescent="0.25">
      <c r="K57" s="21">
        <f t="shared" si="4"/>
        <v>36200</v>
      </c>
    </row>
    <row r="58" spans="11:11" x14ac:dyDescent="0.25">
      <c r="K58" s="21">
        <f t="shared" si="4"/>
        <v>36800</v>
      </c>
    </row>
    <row r="59" spans="11:11" x14ac:dyDescent="0.25">
      <c r="K59" s="21">
        <f t="shared" si="4"/>
        <v>37400</v>
      </c>
    </row>
    <row r="60" spans="11:11" x14ac:dyDescent="0.25">
      <c r="K60" s="14">
        <f t="shared" si="4"/>
        <v>38000</v>
      </c>
    </row>
    <row r="61" spans="11:11" x14ac:dyDescent="0.25">
      <c r="K61" s="14"/>
    </row>
    <row r="62" spans="11:11" x14ac:dyDescent="0.25">
      <c r="K62" s="13"/>
    </row>
  </sheetData>
  <pageMargins left="0.7" right="0.7" top="0.78740157499999996" bottom="0.78740157499999996" header="0.3" footer="0.3"/>
  <pageSetup paperSize="9" orientation="portrait" verticalDpi="0" r:id="rId1"/>
  <ignoredErrors>
    <ignoredError sqref="I3:I4 J3:J4" calculatedColumn="1"/>
  </ignoredErrors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kunde</vt:lpstr>
      <vt:lpstr>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Theobald, Ariane</dc:creator>
  <cp:lastModifiedBy>Theobald, Ariane</cp:lastModifiedBy>
  <dcterms:created xsi:type="dcterms:W3CDTF">2019-11-14T12:39:15Z</dcterms:created>
  <dcterms:modified xsi:type="dcterms:W3CDTF">2019-11-20T06:33:04Z</dcterms:modified>
</cp:coreProperties>
</file>