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21315" windowHeight="1233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D8" i="1" l="1"/>
  <c r="F8" i="1" s="1"/>
  <c r="E8" i="1"/>
  <c r="H8" i="1"/>
  <c r="D7" i="1"/>
  <c r="F7" i="1" s="1"/>
  <c r="E7" i="1"/>
  <c r="H7" i="1"/>
  <c r="I8" i="1" l="1"/>
  <c r="G8" i="1"/>
  <c r="J8" i="1"/>
  <c r="I7" i="1"/>
  <c r="G7" i="1"/>
  <c r="J7" i="1"/>
  <c r="H6" i="1"/>
  <c r="E6" i="1"/>
  <c r="D6" i="1"/>
  <c r="F6" i="1" s="1"/>
  <c r="G6" i="1" s="1"/>
  <c r="J6" i="1" l="1"/>
  <c r="I6" i="1"/>
</calcChain>
</file>

<file path=xl/sharedStrings.xml><?xml version="1.0" encoding="utf-8"?>
<sst xmlns="http://schemas.openxmlformats.org/spreadsheetml/2006/main" count="14" uniqueCount="14">
  <si>
    <t>Teilkreisdurchmesser</t>
  </si>
  <si>
    <t>Umfang Kette</t>
  </si>
  <si>
    <t>Umfang Musterkurve</t>
  </si>
  <si>
    <t>Differenz bei 180°</t>
  </si>
  <si>
    <t>Teilung
p [mm]</t>
  </si>
  <si>
    <t>Zähnezahl
Kettenrad
z</t>
  </si>
  <si>
    <t>Gesamtanzahl
Kettenglieder
n</t>
  </si>
  <si>
    <r>
      <t>Umfang
Kette
U</t>
    </r>
    <r>
      <rPr>
        <vertAlign val="subscript"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 xml:space="preserve"> [mm]</t>
    </r>
  </si>
  <si>
    <r>
      <t>Teilkreis
Kettenrad 
D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[mm</t>
    </r>
    <r>
      <rPr>
        <vertAlign val="subscript"/>
        <sz val="11"/>
        <color theme="1"/>
        <rFont val="Calibri"/>
        <family val="2"/>
        <scheme val="minor"/>
      </rPr>
      <t>]</t>
    </r>
  </si>
  <si>
    <r>
      <t>Umfang
Muster
U</t>
    </r>
    <r>
      <rPr>
        <vertAlign val="subscript"/>
        <sz val="11"/>
        <color theme="1"/>
        <rFont val="Calibri"/>
        <family val="2"/>
        <scheme val="minor"/>
      </rPr>
      <t>MK [mm]</t>
    </r>
  </si>
  <si>
    <r>
      <t>Differenz 
bei 180°
s</t>
    </r>
    <r>
      <rPr>
        <vertAlign val="subscript"/>
        <sz val="11"/>
        <color theme="1"/>
        <rFont val="Calibri"/>
        <family val="2"/>
        <scheme val="minor"/>
      </rPr>
      <t>D [mm]</t>
    </r>
  </si>
  <si>
    <t>Kettenlänge
L [mm]</t>
  </si>
  <si>
    <r>
      <t>Achsabstand
Muster
A</t>
    </r>
    <r>
      <rPr>
        <vertAlign val="subscript"/>
        <sz val="11"/>
        <color theme="1"/>
        <rFont val="Calibri"/>
        <family val="2"/>
        <scheme val="minor"/>
      </rPr>
      <t>MK</t>
    </r>
    <r>
      <rPr>
        <sz val="11"/>
        <color theme="1"/>
        <rFont val="Calibri"/>
        <family val="2"/>
        <scheme val="minor"/>
      </rPr>
      <t xml:space="preserve"> [mm]</t>
    </r>
  </si>
  <si>
    <r>
      <t>Achsabstand
Kette
A</t>
    </r>
    <r>
      <rPr>
        <vertAlign val="subscript"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 xml:space="preserve"> [mm]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</si>
</sst>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3" fillId="2" borderId="3" applyNumberFormat="0" applyAlignment="0" applyProtection="0"/>
    <xf numFmtId="0" fontId="4" fillId="3" borderId="3" applyNumberFormat="0" applyAlignment="0" applyProtection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3" borderId="3" xfId="2" applyAlignment="1">
      <alignment horizontal="center" vertical="center"/>
    </xf>
    <xf numFmtId="0" fontId="3" fillId="2" borderId="3" xfId="1" applyAlignment="1">
      <alignment horizontal="center" vertical="center"/>
    </xf>
  </cellXfs>
  <cellStyles count="3">
    <cellStyle name="Berechnung" xfId="2" builtinId="22"/>
    <cellStyle name="Eingabe" xfId="1" builtinId="20"/>
    <cellStyle name="Standard" xfId="0" builtinId="0"/>
  </cellStyles>
  <dxfs count="13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471487</xdr:colOff>
      <xdr:row>1</xdr:row>
      <xdr:rowOff>23812</xdr:rowOff>
    </xdr:from>
    <xdr:ext cx="1385888" cy="69506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feld 5"/>
            <xdr:cNvSpPr txBox="1"/>
          </xdr:nvSpPr>
          <xdr:spPr>
            <a:xfrm>
              <a:off x="471487" y="214312"/>
              <a:ext cx="1385888" cy="6950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de-AT" sz="11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AT" sz="1100" b="0" i="1">
                            <a:latin typeface="Cambria Math"/>
                          </a:rPr>
                          <m:t>𝐷</m:t>
                        </m:r>
                      </m:e>
                      <m:sub>
                        <m:r>
                          <a:rPr lang="de-AT" sz="1100" b="0" i="1">
                            <a:latin typeface="Cambria Math"/>
                          </a:rPr>
                          <m:t>0</m:t>
                        </m:r>
                      </m:sub>
                    </m:sSub>
                    <m:r>
                      <a:rPr lang="de-AT" sz="1100" b="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de-AT" sz="1100" b="0" i="1">
                            <a:latin typeface="Cambria Math"/>
                          </a:rPr>
                        </m:ctrlPr>
                      </m:fPr>
                      <m:num>
                        <m:r>
                          <a:rPr lang="de-AT" sz="1100" b="0" i="1">
                            <a:latin typeface="Cambria Math"/>
                          </a:rPr>
                          <m:t>𝑝</m:t>
                        </m:r>
                      </m:num>
                      <m:den>
                        <m:func>
                          <m:funcPr>
                            <m:ctrlPr>
                              <a:rPr lang="de-AT" sz="1100" b="0" i="1">
                                <a:latin typeface="Cambria Math"/>
                              </a:rPr>
                            </m:ctrlPr>
                          </m:funcPr>
                          <m:fName>
                            <m:r>
                              <m:rPr>
                                <m:sty m:val="p"/>
                              </m:rPr>
                              <a:rPr lang="de-AT" sz="1100" b="0" i="0">
                                <a:latin typeface="Cambria Math"/>
                              </a:rPr>
                              <m:t>sin</m:t>
                            </m:r>
                          </m:fName>
                          <m:e>
                            <m:d>
                              <m:dPr>
                                <m:ctrlPr>
                                  <a:rPr lang="de-AT" sz="1100" b="0" i="1">
                                    <a:latin typeface="Cambria Math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de-AT" sz="1100" b="0" i="1">
                                        <a:latin typeface="Cambria Math"/>
                                      </a:rPr>
                                    </m:ctrlPr>
                                  </m:fPr>
                                  <m:num>
                                    <m:r>
                                      <a:rPr lang="de-AT" sz="1100" b="0" i="1">
                                        <a:latin typeface="Cambria Math"/>
                                      </a:rPr>
                                      <m:t>180</m:t>
                                    </m:r>
                                  </m:num>
                                  <m:den>
                                    <m:r>
                                      <a:rPr lang="de-AT" sz="1100" b="0" i="1">
                                        <a:latin typeface="Cambria Math"/>
                                      </a:rPr>
                                      <m:t>𝑧</m:t>
                                    </m:r>
                                  </m:den>
                                </m:f>
                              </m:e>
                            </m:d>
                          </m:e>
                        </m:func>
                      </m:den>
                    </m:f>
                  </m:oMath>
                </m:oMathPara>
              </a14:m>
              <a:endParaRPr lang="de-AT" sz="1100" b="0"/>
            </a:p>
            <a:p>
              <a:endParaRPr lang="de-AT" sz="1100"/>
            </a:p>
          </xdr:txBody>
        </xdr:sp>
      </mc:Choice>
      <mc:Fallback xmlns="">
        <xdr:sp macro="" textlink="">
          <xdr:nvSpPr>
            <xdr:cNvPr id="6" name="Textfeld 5"/>
            <xdr:cNvSpPr txBox="1"/>
          </xdr:nvSpPr>
          <xdr:spPr>
            <a:xfrm>
              <a:off x="471487" y="214312"/>
              <a:ext cx="1385888" cy="6950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de-AT" sz="1100" b="0" i="0">
                  <a:latin typeface="Cambria Math"/>
                </a:rPr>
                <a:t>𝐷_0=𝑝/sin⁡(180/𝑧) </a:t>
              </a:r>
              <a:endParaRPr lang="de-AT" sz="1100" b="0"/>
            </a:p>
            <a:p>
              <a:endParaRPr lang="de-AT" sz="1100"/>
            </a:p>
          </xdr:txBody>
        </xdr:sp>
      </mc:Fallback>
    </mc:AlternateContent>
    <xdr:clientData/>
  </xdr:oneCellAnchor>
  <xdr:oneCellAnchor>
    <xdr:from>
      <xdr:col>3</xdr:col>
      <xdr:colOff>776287</xdr:colOff>
      <xdr:row>1</xdr:row>
      <xdr:rowOff>80962</xdr:rowOff>
    </xdr:from>
    <xdr:ext cx="914400" cy="27494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feld 6"/>
            <xdr:cNvSpPr txBox="1"/>
          </xdr:nvSpPr>
          <xdr:spPr>
            <a:xfrm>
              <a:off x="3062287" y="271462"/>
              <a:ext cx="914400" cy="27494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de-AT" sz="1100" i="1">
                          <a:latin typeface="Cambria Math"/>
                        </a:rPr>
                      </m:ctrlPr>
                    </m:sSubPr>
                    <m:e>
                      <m:r>
                        <a:rPr lang="de-AT" sz="1100" b="0" i="1">
                          <a:latin typeface="Cambria Math"/>
                        </a:rPr>
                        <m:t>𝑈</m:t>
                      </m:r>
                    </m:e>
                    <m:sub>
                      <m:r>
                        <a:rPr lang="de-AT" sz="1100" b="0" i="1">
                          <a:latin typeface="Cambria Math"/>
                        </a:rPr>
                        <m:t>𝐾</m:t>
                      </m:r>
                    </m:sub>
                  </m:sSub>
                </m:oMath>
              </a14:m>
              <a:r>
                <a:rPr lang="de-AT" sz="1100"/>
                <a:t>=p*z</a:t>
              </a:r>
            </a:p>
          </xdr:txBody>
        </xdr:sp>
      </mc:Choice>
      <mc:Fallback xmlns="">
        <xdr:sp macro="" textlink="">
          <xdr:nvSpPr>
            <xdr:cNvPr id="7" name="Textfeld 6"/>
            <xdr:cNvSpPr txBox="1"/>
          </xdr:nvSpPr>
          <xdr:spPr>
            <a:xfrm>
              <a:off x="3062287" y="271462"/>
              <a:ext cx="914400" cy="27494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r>
                <a:rPr lang="de-AT" sz="1100" b="0" i="0">
                  <a:latin typeface="Cambria Math"/>
                </a:rPr>
                <a:t>𝑈_𝐾</a:t>
              </a:r>
              <a:r>
                <a:rPr lang="de-AT" sz="1100"/>
                <a:t>=p*z</a:t>
              </a:r>
            </a:p>
          </xdr:txBody>
        </xdr:sp>
      </mc:Fallback>
    </mc:AlternateContent>
    <xdr:clientData/>
  </xdr:oneCellAnchor>
  <xdr:oneCellAnchor>
    <xdr:from>
      <xdr:col>6</xdr:col>
      <xdr:colOff>671511</xdr:colOff>
      <xdr:row>1</xdr:row>
      <xdr:rowOff>80962</xdr:rowOff>
    </xdr:from>
    <xdr:ext cx="1014413" cy="30003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feld 7"/>
            <xdr:cNvSpPr txBox="1"/>
          </xdr:nvSpPr>
          <xdr:spPr>
            <a:xfrm>
              <a:off x="5367336" y="271462"/>
              <a:ext cx="1014413" cy="3000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de-AT" sz="1100" i="1">
                            <a:latin typeface="Cambria Math"/>
                          </a:rPr>
                        </m:ctrlPr>
                      </m:sSubPr>
                      <m:e>
                        <m:r>
                          <a:rPr lang="de-AT" sz="1100" b="0" i="1">
                            <a:latin typeface="Cambria Math"/>
                          </a:rPr>
                          <m:t>𝑈</m:t>
                        </m:r>
                      </m:e>
                      <m:sub>
                        <m:r>
                          <a:rPr lang="de-AT" sz="1100" b="0" i="1">
                            <a:latin typeface="Cambria Math"/>
                          </a:rPr>
                          <m:t>𝑀𝐾</m:t>
                        </m:r>
                      </m:sub>
                    </m:sSub>
                    <m:r>
                      <a:rPr lang="de-AT" sz="1100" b="0" i="1">
                        <a:latin typeface="Cambria Math"/>
                      </a:rPr>
                      <m:t>=</m:t>
                    </m:r>
                    <m:sSub>
                      <m:sSubPr>
                        <m:ctrlPr>
                          <a:rPr lang="de-AT" sz="11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AT" sz="1100" b="0" i="1">
                            <a:latin typeface="Cambria Math"/>
                          </a:rPr>
                          <m:t>𝐷</m:t>
                        </m:r>
                      </m:e>
                      <m:sub>
                        <m:r>
                          <a:rPr lang="de-AT" sz="1100" b="0" i="1">
                            <a:latin typeface="Cambria Math"/>
                          </a:rPr>
                          <m:t>0</m:t>
                        </m:r>
                      </m:sub>
                    </m:sSub>
                    <m:r>
                      <a:rPr lang="de-AT" sz="1100" b="0" i="1">
                        <a:latin typeface="Cambria Math"/>
                      </a:rPr>
                      <m:t>∗</m:t>
                    </m:r>
                    <m:r>
                      <a:rPr lang="de-AT" sz="1100" b="0" i="1">
                        <a:latin typeface="Cambria Math"/>
                        <a:ea typeface="Cambria Math"/>
                      </a:rPr>
                      <m:t>𝜋</m:t>
                    </m:r>
                  </m:oMath>
                </m:oMathPara>
              </a14:m>
              <a:endParaRPr lang="de-AT" sz="1100" b="0">
                <a:ea typeface="Cambria Math"/>
              </a:endParaRPr>
            </a:p>
            <a:p>
              <a:endParaRPr lang="de-AT" sz="1100"/>
            </a:p>
          </xdr:txBody>
        </xdr:sp>
      </mc:Choice>
      <mc:Fallback xmlns="">
        <xdr:sp macro="" textlink="">
          <xdr:nvSpPr>
            <xdr:cNvPr id="8" name="Textfeld 7"/>
            <xdr:cNvSpPr txBox="1"/>
          </xdr:nvSpPr>
          <xdr:spPr>
            <a:xfrm>
              <a:off x="5367336" y="271462"/>
              <a:ext cx="1014413" cy="3000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de-AT" sz="1100" b="0" i="0">
                  <a:latin typeface="Cambria Math"/>
                </a:rPr>
                <a:t>𝑈_𝑀𝐾=𝐷_0∗</a:t>
              </a:r>
              <a:r>
                <a:rPr lang="de-AT" sz="1100" b="0" i="0">
                  <a:latin typeface="Cambria Math"/>
                  <a:ea typeface="Cambria Math"/>
                </a:rPr>
                <a:t>𝜋</a:t>
              </a:r>
              <a:endParaRPr lang="de-AT" sz="1100" b="0">
                <a:ea typeface="Cambria Math"/>
              </a:endParaRPr>
            </a:p>
            <a:p>
              <a:endParaRPr lang="de-AT" sz="1100"/>
            </a:p>
          </xdr:txBody>
        </xdr:sp>
      </mc:Fallback>
    </mc:AlternateContent>
    <xdr:clientData/>
  </xdr:oneCellAnchor>
  <xdr:oneCellAnchor>
    <xdr:from>
      <xdr:col>9</xdr:col>
      <xdr:colOff>481012</xdr:colOff>
      <xdr:row>1</xdr:row>
      <xdr:rowOff>33337</xdr:rowOff>
    </xdr:from>
    <xdr:ext cx="1252538" cy="42386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feld 8"/>
            <xdr:cNvSpPr txBox="1"/>
          </xdr:nvSpPr>
          <xdr:spPr>
            <a:xfrm>
              <a:off x="7462837" y="223837"/>
              <a:ext cx="1252538" cy="4238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de-AT" sz="1100" i="1">
                            <a:latin typeface="Cambria Math"/>
                          </a:rPr>
                        </m:ctrlPr>
                      </m:sSubPr>
                      <m:e>
                        <m:r>
                          <a:rPr lang="de-AT" sz="1100" b="0" i="1">
                            <a:latin typeface="Cambria Math"/>
                          </a:rPr>
                          <m:t>𝑠</m:t>
                        </m:r>
                      </m:e>
                      <m:sub>
                        <m:r>
                          <a:rPr lang="de-AT" sz="1100" b="0" i="1">
                            <a:latin typeface="Cambria Math"/>
                          </a:rPr>
                          <m:t>𝐷</m:t>
                        </m:r>
                      </m:sub>
                    </m:sSub>
                    <m:r>
                      <a:rPr lang="de-AT" sz="1100" b="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de-AT" sz="1100" b="0" i="1">
                            <a:latin typeface="Cambria Math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AT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AT" sz="1100" b="0" i="1">
                                <a:latin typeface="Cambria Math"/>
                              </a:rPr>
                              <m:t>𝑈</m:t>
                            </m:r>
                          </m:e>
                          <m:sub>
                            <m:r>
                              <a:rPr lang="de-AT" sz="1100" b="0" i="1">
                                <a:latin typeface="Cambria Math"/>
                              </a:rPr>
                              <m:t>𝑀𝐾</m:t>
                            </m:r>
                          </m:sub>
                        </m:sSub>
                        <m:r>
                          <a:rPr lang="de-AT" sz="11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AT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AT" sz="1100" b="0" i="1">
                                <a:latin typeface="Cambria Math"/>
                              </a:rPr>
                              <m:t>𝑈</m:t>
                            </m:r>
                          </m:e>
                          <m:sub>
                            <m:r>
                              <a:rPr lang="de-AT" sz="1100" b="0" i="1">
                                <a:latin typeface="Cambria Math"/>
                              </a:rPr>
                              <m:t>𝐾</m:t>
                            </m:r>
                          </m:sub>
                        </m:sSub>
                      </m:num>
                      <m:den>
                        <m:r>
                          <a:rPr lang="de-AT" sz="1100" b="0" i="1">
                            <a:latin typeface="Cambria Math"/>
                          </a:rPr>
                          <m:t>2</m:t>
                        </m:r>
                      </m:den>
                    </m:f>
                  </m:oMath>
                </m:oMathPara>
              </a14:m>
              <a:endParaRPr lang="de-AT" sz="1100" b="0"/>
            </a:p>
            <a:p>
              <a:endParaRPr lang="de-AT" sz="1100"/>
            </a:p>
          </xdr:txBody>
        </xdr:sp>
      </mc:Choice>
      <mc:Fallback xmlns="">
        <xdr:sp macro="" textlink="">
          <xdr:nvSpPr>
            <xdr:cNvPr id="9" name="Textfeld 8"/>
            <xdr:cNvSpPr txBox="1"/>
          </xdr:nvSpPr>
          <xdr:spPr>
            <a:xfrm>
              <a:off x="7462837" y="223837"/>
              <a:ext cx="1252538" cy="4238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de-AT" sz="1100" b="0" i="0">
                  <a:latin typeface="Cambria Math"/>
                </a:rPr>
                <a:t>𝑠_𝐷=(𝑈_𝑀𝐾−𝑈_𝐾)/2</a:t>
              </a:r>
              <a:endParaRPr lang="de-AT" sz="1100" b="0"/>
            </a:p>
            <a:p>
              <a:endParaRPr lang="de-AT" sz="1100"/>
            </a:p>
          </xdr:txBody>
        </xdr:sp>
      </mc:Fallback>
    </mc:AlternateContent>
    <xdr:clientData/>
  </xdr:oneCellAnchor>
</xdr:wsDr>
</file>

<file path=xl/tables/table1.xml><?xml version="1.0" encoding="utf-8"?>
<table xmlns="http://schemas.openxmlformats.org/spreadsheetml/2006/main" id="1" name="Tabelle1" displayName="Tabelle1" ref="A5:J8" totalsRowShown="0" headerRowDxfId="12" dataDxfId="11" tableBorderDxfId="10">
  <tableColumns count="10">
    <tableColumn id="1" name="Teilung_x000a_p [mm]" dataDxfId="2" dataCellStyle="Eingabe"/>
    <tableColumn id="2" name="Zähnezahl_x000a_Kettenrad_x000a_z" dataDxfId="1" dataCellStyle="Eingabe"/>
    <tableColumn id="3" name="Gesamtanzahl_x000a_Kettenglieder_x000a_n" dataDxfId="0" dataCellStyle="Eingabe"/>
    <tableColumn id="4" name="Teilkreis_x000a_Kettenrad _x000a_D0 [mm]" dataDxfId="9" dataCellStyle="Berechnung">
      <calculatedColumnFormula>ROUND(A6/SIN(PI()/B6),2)</calculatedColumnFormula>
    </tableColumn>
    <tableColumn id="5" name="Umfang_x000a_Kette_x000a_UK [mm]" dataDxfId="8" dataCellStyle="Berechnung">
      <calculatedColumnFormula>A6*B6</calculatedColumnFormula>
    </tableColumn>
    <tableColumn id="6" name="Umfang_x000a_Muster_x000a_UMK [mm]" dataDxfId="7" dataCellStyle="Berechnung">
      <calculatedColumnFormula>D6*PI()</calculatedColumnFormula>
    </tableColumn>
    <tableColumn id="7" name="Differenz _x000a_bei 180°_x000a_sD [mm]" dataDxfId="6" dataCellStyle="Berechnung">
      <calculatedColumnFormula>(F6-E6)/2</calculatedColumnFormula>
    </tableColumn>
    <tableColumn id="8" name="Kettenlänge_x000a_L [mm]" dataDxfId="5" dataCellStyle="Berechnung">
      <calculatedColumnFormula>C6*A6</calculatedColumnFormula>
    </tableColumn>
    <tableColumn id="9" name="Achsabstand_x000a_Kette_x000a_AK [mm]" dataDxfId="4" dataCellStyle="Berechnung">
      <calculatedColumnFormula>(H6-E6)/2</calculatedColumnFormula>
    </tableColumn>
    <tableColumn id="10" name="Achsabstand_x000a_Muster_x000a_AMK [mm]" dataDxfId="3" dataCellStyle="Berechnung">
      <calculatedColumnFormula>(H6-F6)/2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workbookViewId="0">
      <selection activeCell="G13" sqref="G13"/>
    </sheetView>
  </sheetViews>
  <sheetFormatPr baseColWidth="10" defaultRowHeight="15" x14ac:dyDescent="0.25"/>
  <cols>
    <col min="1" max="1" width="11.42578125" style="1"/>
    <col min="2" max="2" width="13.7109375" style="1" customWidth="1"/>
    <col min="3" max="3" width="15.5703125" style="1" customWidth="1"/>
    <col min="4" max="4" width="13.28515625" style="1" bestFit="1" customWidth="1"/>
    <col min="5" max="7" width="11.42578125" style="1"/>
    <col min="8" max="8" width="12" style="1" customWidth="1"/>
    <col min="9" max="10" width="12.140625" style="1" bestFit="1" customWidth="1"/>
    <col min="11" max="16384" width="11.42578125" style="1"/>
  </cols>
  <sheetData>
    <row r="1" spans="1:12" x14ac:dyDescent="0.25">
      <c r="A1" s="3" t="s">
        <v>0</v>
      </c>
      <c r="B1" s="3"/>
      <c r="C1" s="3"/>
      <c r="D1" s="3" t="s">
        <v>1</v>
      </c>
      <c r="E1" s="3"/>
      <c r="F1" s="3"/>
      <c r="G1" s="3" t="s">
        <v>2</v>
      </c>
      <c r="H1" s="3"/>
      <c r="I1" s="3"/>
      <c r="J1" s="3" t="s">
        <v>3</v>
      </c>
      <c r="K1" s="3"/>
      <c r="L1" s="3"/>
    </row>
    <row r="2" spans="1:12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4"/>
      <c r="L4" s="4"/>
    </row>
    <row r="5" spans="1:12" ht="48" x14ac:dyDescent="0.25">
      <c r="A5" s="2" t="s">
        <v>4</v>
      </c>
      <c r="B5" s="2" t="s">
        <v>5</v>
      </c>
      <c r="C5" s="2" t="s">
        <v>6</v>
      </c>
      <c r="D5" s="2" t="s">
        <v>8</v>
      </c>
      <c r="E5" s="2" t="s">
        <v>7</v>
      </c>
      <c r="F5" s="2" t="s">
        <v>9</v>
      </c>
      <c r="G5" s="2" t="s">
        <v>10</v>
      </c>
      <c r="H5" s="2" t="s">
        <v>11</v>
      </c>
      <c r="I5" s="2" t="s">
        <v>13</v>
      </c>
      <c r="J5" s="2" t="s">
        <v>12</v>
      </c>
    </row>
    <row r="6" spans="1:12" x14ac:dyDescent="0.25">
      <c r="A6" s="7">
        <v>20</v>
      </c>
      <c r="B6" s="7">
        <v>25</v>
      </c>
      <c r="C6" s="7">
        <v>32</v>
      </c>
      <c r="D6" s="6">
        <f>ROUND(A6/SIN(PI()/B6),2)</f>
        <v>159.57</v>
      </c>
      <c r="E6" s="6">
        <f>A6*B6</f>
        <v>500</v>
      </c>
      <c r="F6" s="6">
        <f>D6*PI()</f>
        <v>501.30393973332326</v>
      </c>
      <c r="G6" s="6">
        <f>(F6-E6)/2</f>
        <v>0.6519698666616307</v>
      </c>
      <c r="H6" s="6">
        <f>C6*A6</f>
        <v>640</v>
      </c>
      <c r="I6" s="6">
        <f>(H6-E6)/2</f>
        <v>70</v>
      </c>
      <c r="J6" s="6">
        <f>(H6-F6)/2</f>
        <v>69.348030133338369</v>
      </c>
    </row>
    <row r="7" spans="1:12" x14ac:dyDescent="0.25">
      <c r="A7" s="7">
        <v>20</v>
      </c>
      <c r="B7" s="7">
        <v>11</v>
      </c>
      <c r="C7" s="7">
        <v>32</v>
      </c>
      <c r="D7" s="6">
        <f>ROUND(A7/SIN(PI()/B7),2)</f>
        <v>70.989999999999995</v>
      </c>
      <c r="E7" s="6">
        <f>A7*B7</f>
        <v>220</v>
      </c>
      <c r="F7" s="6">
        <f>D7*PI()</f>
        <v>223.02166247833941</v>
      </c>
      <c r="G7" s="6">
        <f>(F7-E7)/2</f>
        <v>1.5108312391697041</v>
      </c>
      <c r="H7" s="6">
        <f>C7*A7</f>
        <v>640</v>
      </c>
      <c r="I7" s="6">
        <f>(H7-E7)/2</f>
        <v>210</v>
      </c>
      <c r="J7" s="6">
        <f>(H7-F7)/2</f>
        <v>208.4891687608303</v>
      </c>
    </row>
    <row r="8" spans="1:12" x14ac:dyDescent="0.25">
      <c r="A8" s="7">
        <v>12.7</v>
      </c>
      <c r="B8" s="7">
        <v>9</v>
      </c>
      <c r="C8" s="7">
        <v>64</v>
      </c>
      <c r="D8" s="6">
        <f>ROUND(A8/SIN(PI()/B8),2)</f>
        <v>37.130000000000003</v>
      </c>
      <c r="E8" s="6">
        <f>A8*B8</f>
        <v>114.3</v>
      </c>
      <c r="F8" s="6">
        <f>D8*PI()</f>
        <v>116.64733522778903</v>
      </c>
      <c r="G8" s="6">
        <f>(F8-E8)/2</f>
        <v>1.1736676138945157</v>
      </c>
      <c r="H8" s="6">
        <f>C8*A8</f>
        <v>812.8</v>
      </c>
      <c r="I8" s="6">
        <f>(H8-E8)/2</f>
        <v>349.25</v>
      </c>
      <c r="J8" s="6">
        <f>(H8-F8)/2</f>
        <v>348.07633238610549</v>
      </c>
    </row>
  </sheetData>
  <mergeCells count="8">
    <mergeCell ref="A1:C1"/>
    <mergeCell ref="D1:F1"/>
    <mergeCell ref="G1:I1"/>
    <mergeCell ref="J1:L1"/>
    <mergeCell ref="A2:C4"/>
    <mergeCell ref="D2:F4"/>
    <mergeCell ref="G2:I4"/>
    <mergeCell ref="J2:L4"/>
  </mergeCells>
  <pageMargins left="0.7" right="0.7" top="0.78740157499999996" bottom="0.78740157499999996" header="0.3" footer="0.3"/>
  <pageSetup paperSize="9" orientation="portrait" horizontalDpi="4294967293" verticalDpi="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tbh</dc:creator>
  <cp:lastModifiedBy>tbh</cp:lastModifiedBy>
  <dcterms:created xsi:type="dcterms:W3CDTF">2012-07-10T07:06:04Z</dcterms:created>
  <dcterms:modified xsi:type="dcterms:W3CDTF">2012-07-10T17:40:51Z</dcterms:modified>
</cp:coreProperties>
</file>